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აპარატურ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4" i="1"/>
  <c r="J5" i="1"/>
  <c r="J3" i="1"/>
</calcChain>
</file>

<file path=xl/sharedStrings.xml><?xml version="1.0" encoding="utf-8"?>
<sst xmlns="http://schemas.openxmlformats.org/spreadsheetml/2006/main" count="23" uniqueCount="21">
  <si>
    <t>N</t>
  </si>
  <si>
    <t>დასახელება</t>
  </si>
  <si>
    <t>სპეციფიკაცია</t>
  </si>
  <si>
    <t>რაოდენობა</t>
  </si>
  <si>
    <t>განზომილება</t>
  </si>
  <si>
    <t>ცალი</t>
  </si>
  <si>
    <t>ბიოუსაფრთხოების კაბინეტი</t>
  </si>
  <si>
    <t>ავტოკლავი (ორთქლით სტერილიზატორი)</t>
  </si>
  <si>
    <t>ამწოვი კარადა</t>
  </si>
  <si>
    <t>დანიშნულება - სითხეების და მყარი საგნების ორთქლით სტერილიზაცია ატმოსფერულ და პროგრამულად შერჩევად წნევაზე; მოცულობა ≈ 70 ლიტრი (± 5ლ);  სტერილიზაციის ტემპერატურის დიაპაზონი ≈  100°C - 139°C (±5°C). მაქსიმალური წნევა ≈  2.5 ბარი(±0,5ბარი); სტერილიზაციის დრო: პროგრამულად შერჩევადი,  მაქსიმუმ 120 წუთი; მოსალოდნელი სიმძლავრე ≈  3,2 kw(±0,5 kw);  ძაბვა   230V (1P + N), 50/60 Hz; როზეტის ტიპი: ევროპულ როზეტთან ადაფტირებული; სარქველის გარე მექანიკური ჩამკეტით; ავტოკლავის გარე კედლები დამზადებული უჟანგავი ფოლადისგან, ფოლადის მინიმალური  მარკა AISI-304; ავტოკლავის სასტერილიზაციო ავზი და ხუფი დამზადებული უჟანგავი ფოლადისგან, ფოლადის მინიმალური  მარკა AISI-316; უსაფრთხოების თერმოსტატით; ხუფის ბლოკირების სენსორით (სტერილისაზიის პროცესში ბლოკავს ხუფის გახსნას); სადრენაჟო მექანიკური ონკანით; ორთქლის დამცლელი ელექტროონკანით; ჭარბი წნევის დამცლელი უსაფრთხოების ონკანით; ორი ცალი უჟანგავი ფოლადის კალათით;</t>
  </si>
  <si>
    <r>
      <t>კაბინეტი მიკრობიოლოგიურ ლაბორატორიაში უსაფრთხო მუშაობისთვის; კლასი II, ტიპი A2(ოპერატორის და სამუშაო ზედაპირის დაცვის ფუნქციით);  ჰაერის დაღმავალი დინების სიჩქარე ≈ 0.33±0.025მ/წმ; ჰაერის შემავალი დინების სიჩქარე ≈ 0.53±0.025მ/წმ; ჰაერის ნაკადის ჯამური მოცულობა ≈ 440მ</t>
    </r>
    <r>
      <rPr>
        <vertAlign val="superscript"/>
        <sz val="11"/>
        <color theme="1"/>
        <rFont val="Sylfaen"/>
        <family val="1"/>
      </rPr>
      <t>3</t>
    </r>
    <r>
      <rPr>
        <sz val="11"/>
        <color theme="1"/>
        <rFont val="Sylfaen"/>
        <family val="1"/>
      </rPr>
      <t>/სთ; აღჭურვილი  HEPA ფილტრებით, ეფექტურობა - 99.999％(Diameter: 0.3μm); გარეზომები (W*D*Hმმ)= 1300x750x2265; აუცილებლად სადგამი ფეხების მოხსნის ფუნქციით; სადგამი ფეხების გარეშე სიმაღლე ≈1500მმ; შიდაზომები (W*D*H მმ)= 1150×600×660; ულტრაიისფერი ნათურით, ტალღის სიგრძე ≈ 253nm, სიმძლავრე ≈ 20w; შიდა როზეტებით და შიდა ელექტრო განათებით; მოსალოდნელი სიმძლავრე ≈ 1200W; ძაბვა 220V~ 240V, სიხშირე 50Hz~60Hz; დისტანციური მართვის პულტით;  ფეხით გადასართველით; ფრონტალური მინის გახსნის მაქსიმალური ზომა ≈400მმ; ხმაურის დონე ≤65dB; მიკროპროცესორით; უჟანგავი ფოლადის სამუშაო ზედაპირით; მონტაჟით და ადგილზე ტესტირებით.</t>
    </r>
  </si>
  <si>
    <r>
      <t xml:space="preserve">დანიშნულება: ქიმიური ნივთიერებების ორთქლის ლაბორატორიის გარეთ გაწოვა; მეტალის კარკასი, დაფარული სპეციალური ტუტე-მჟავაგამძლე პოლიმერული საღებავით; სამუშაო ზედაპირი ტუტე-მჟავა-თერმო მედეგი კერამოგრანიტით; ფრონტალური მინა დაჯავშნული და ლიფტირებული; ფრონტალური მინის ასაწევი წონაკით, სახელურით და ტროსებით; წყალმომარაგება- კანალიზაციით; საკანალიზაციო ნიჟარა დამზადუბული უჟანგავი, ტუტე-მჟავა გამძლე მასალით, ნიჟარის ზედაპირის სიგრძე ≈ 20სმ, სიგანე  ≈20სმ, სიღრმე ≈ 30სმ. მრგვალი ნიჟარის შემთხვევაში d ≈ 25სმ, სიღრმე ≈30სმ; მხოლოდ ცივი წყლის ონკანით; წყლის ონკანი არ უნდა იყოს ნიჟარაზე მონტაჟის და ქვედა განაწილების; წყლის ნაკადის სარეგულირებელი ვენტილით, ლოკაცია-  კარადის ფრონტალური მხარის პანელი;   ელექტრო განათებით; ელექტრო კვებით; რამოდენიმე, დამიწებიანი, შხეფებისგან დამცავი სარქველიანი როზეტით, ლოკაცია-ფრონტალური პანელი; ელექტროშუქის ჩამრთველ/გამომრთველით, ლოკაცია-ფრონტალური პანელი;  ქვედა სართულის კარადა თაროთი და გამწოვი სისტემით; </t>
    </r>
    <r>
      <rPr>
        <b/>
        <sz val="11"/>
        <color theme="1"/>
        <rFont val="Sylfaen"/>
        <family val="1"/>
      </rPr>
      <t>ინდივიდუალური, მჟავების და ტუტების მიმართ მედეგი მასალით დამზადებული ამწოვი ძრავით; ძრავის სიმძლავრე - ≈ 1000მ³/სთ; უზრუნველყოფილი ჰაერის მოძრაობის სიჩქარე - ≈1,5მ/წთ;</t>
    </r>
    <r>
      <rPr>
        <sz val="11"/>
        <color theme="1"/>
        <rFont val="Sylfaen"/>
        <family val="1"/>
      </rPr>
      <t xml:space="preserve"> კარადა  დამიწების სისტემით აღჭურვილი; ძაბვა ≈ 220V; ძრავის გარეშე მოხმარებული ელ.ენერგიის მოსალოდნელი ჯამური სიმძლავრე ≈4KW; შესაბამისი ელ.სადენებით;  ამწოვი კარადის  ზომები: სიმაღლე/სიგანე/სიღრმე ≈</t>
    </r>
    <r>
      <rPr>
        <b/>
        <sz val="11"/>
        <color rgb="FFC00000"/>
        <rFont val="Sylfaen"/>
        <family val="1"/>
      </rPr>
      <t>190*133*62</t>
    </r>
    <r>
      <rPr>
        <sz val="11"/>
        <color theme="1"/>
        <rFont val="Sylfaen"/>
        <family val="1"/>
      </rPr>
      <t>; კარადა აღჭურვილი უნდა იქნეს როგორც გადინებითი ისე მოდინებითი კომუნიკაციით; ლოკაციის ადგილზე მონტაჟით (მონტაჟში იგულისხმება ამწოვი კარადის ელექტორსადენების მიერთება ელ.ქსელთან, წყლის და კანალიზაციის მიერთება შესაბამის ქსელთან, სავენტილაციო მილის შენობის გარერეთ გაყვანა); სპეციფიკაციასთან შესაბამისობის სერთიფიკატით (ქართულ, ინგლისურ ან რუსულ ენაზე).</t>
    </r>
  </si>
  <si>
    <t>მწარმოებელი ქვეყანა</t>
  </si>
  <si>
    <t>ბრენდი/მოდელი</t>
  </si>
  <si>
    <t>სპეციფიკაცია/ტექნიკური მონაცემები</t>
  </si>
  <si>
    <t>ერთ ფასი ლარი დღგ-ს ჩთ-ით</t>
  </si>
  <si>
    <t xml:space="preserve">სულ ფასი ლარი დღგ-ს ჩთ </t>
  </si>
  <si>
    <t xml:space="preserve">კოდი/კატალოგის ნომერი </t>
  </si>
  <si>
    <t xml:space="preserve">მოწოდების ვადა </t>
  </si>
  <si>
    <t xml:space="preserve">საგარანტიო პერიოდი </t>
  </si>
  <si>
    <t xml:space="preserve">RWC დანართი N1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</si>
</sst>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vertAlign val="superscript"/>
      <sz val="11"/>
      <color theme="1"/>
      <name val="Sylfaen"/>
      <family val="1"/>
    </font>
    <font>
      <b/>
      <sz val="11"/>
      <color rgb="FFC00000"/>
      <name val="Sylfaen"/>
      <family val="1"/>
    </font>
    <font>
      <b/>
      <sz val="11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zoomScale="80" zoomScaleNormal="80" workbookViewId="0">
      <selection activeCell="A2" sqref="A2"/>
    </sheetView>
  </sheetViews>
  <sheetFormatPr defaultColWidth="8.7109375" defaultRowHeight="15" x14ac:dyDescent="0.25"/>
  <cols>
    <col min="1" max="1" width="8.7109375" style="1"/>
    <col min="2" max="2" width="30.85546875" style="7" customWidth="1"/>
    <col min="3" max="3" width="89.85546875" style="1" customWidth="1"/>
    <col min="4" max="4" width="12.28515625" style="1" customWidth="1"/>
    <col min="5" max="5" width="14.42578125" style="1" customWidth="1"/>
    <col min="6" max="6" width="16.85546875" style="1" customWidth="1"/>
    <col min="7" max="7" width="16.7109375" style="1" customWidth="1"/>
    <col min="8" max="8" width="26" style="1" customWidth="1"/>
    <col min="9" max="10" width="13.7109375" style="1" customWidth="1"/>
    <col min="11" max="13" width="20.7109375" style="1" customWidth="1"/>
    <col min="14" max="16384" width="8.7109375" style="1"/>
  </cols>
  <sheetData>
    <row r="1" spans="1:13" ht="32.1" customHeight="1" x14ac:dyDescent="0.25">
      <c r="A1" s="8" t="s">
        <v>20</v>
      </c>
      <c r="B1" s="8"/>
      <c r="C1" s="8"/>
      <c r="D1" s="8"/>
      <c r="E1" s="8"/>
    </row>
    <row r="2" spans="1:13" ht="42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12</v>
      </c>
      <c r="G2" s="9" t="s">
        <v>13</v>
      </c>
      <c r="H2" s="9" t="s">
        <v>14</v>
      </c>
      <c r="I2" s="9" t="s">
        <v>15</v>
      </c>
      <c r="J2" s="9" t="s">
        <v>16</v>
      </c>
      <c r="K2" s="9" t="s">
        <v>17</v>
      </c>
      <c r="L2" s="9" t="s">
        <v>18</v>
      </c>
      <c r="M2" s="9" t="s">
        <v>19</v>
      </c>
    </row>
    <row r="3" spans="1:13" ht="168.95" customHeight="1" x14ac:dyDescent="0.25">
      <c r="A3" s="2">
        <v>1</v>
      </c>
      <c r="B3" s="3" t="s">
        <v>6</v>
      </c>
      <c r="C3" s="5" t="s">
        <v>10</v>
      </c>
      <c r="D3" s="4">
        <v>1</v>
      </c>
      <c r="E3" s="4" t="s">
        <v>5</v>
      </c>
      <c r="F3" s="10"/>
      <c r="G3" s="10"/>
      <c r="H3" s="4"/>
      <c r="I3" s="10"/>
      <c r="J3" s="10">
        <f>I3*D3</f>
        <v>0</v>
      </c>
      <c r="K3" s="10"/>
      <c r="L3" s="10"/>
      <c r="M3" s="10"/>
    </row>
    <row r="4" spans="1:13" ht="179.1" customHeight="1" x14ac:dyDescent="0.25">
      <c r="A4" s="2">
        <v>2</v>
      </c>
      <c r="B4" s="3" t="s">
        <v>7</v>
      </c>
      <c r="C4" s="6" t="s">
        <v>9</v>
      </c>
      <c r="D4" s="4">
        <v>1</v>
      </c>
      <c r="E4" s="4" t="s">
        <v>5</v>
      </c>
      <c r="F4" s="11"/>
      <c r="G4" s="11"/>
      <c r="H4" s="11"/>
      <c r="I4" s="11"/>
      <c r="J4" s="10">
        <f t="shared" ref="J4:J5" si="0">I4*D4</f>
        <v>0</v>
      </c>
      <c r="K4" s="11"/>
      <c r="L4" s="11"/>
      <c r="M4" s="11"/>
    </row>
    <row r="5" spans="1:13" ht="379.5" customHeight="1" x14ac:dyDescent="0.25">
      <c r="A5" s="2">
        <v>3</v>
      </c>
      <c r="B5" s="3" t="s">
        <v>8</v>
      </c>
      <c r="C5" s="6" t="s">
        <v>11</v>
      </c>
      <c r="D5" s="4">
        <v>1</v>
      </c>
      <c r="E5" s="4" t="s">
        <v>5</v>
      </c>
      <c r="F5" s="11"/>
      <c r="G5" s="11"/>
      <c r="H5" s="11"/>
      <c r="I5" s="11"/>
      <c r="J5" s="10">
        <f t="shared" si="0"/>
        <v>0</v>
      </c>
      <c r="K5" s="11"/>
      <c r="L5" s="11"/>
      <c r="M5" s="11"/>
    </row>
    <row r="6" spans="1:13" x14ac:dyDescent="0.25">
      <c r="A6" s="11"/>
      <c r="B6" s="10"/>
      <c r="C6" s="11"/>
      <c r="D6" s="11"/>
      <c r="E6" s="11"/>
      <c r="F6" s="11"/>
      <c r="G6" s="11"/>
      <c r="H6" s="11"/>
      <c r="I6" s="11"/>
      <c r="J6" s="11">
        <f>SUM(J3:J5)</f>
        <v>0</v>
      </c>
      <c r="K6" s="11"/>
      <c r="L6" s="11"/>
      <c r="M6" s="11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აპარატურა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2021-03-13T05:09:06Z</dcterms:modified>
</cp:coreProperties>
</file>